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Presupuestaria\"/>
    </mc:Choice>
  </mc:AlternateContent>
  <xr:revisionPtr revIDLastSave="0" documentId="13_ncr:1_{FC85A215-1625-4F3A-A56D-7082CB92DCA3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<sst xmlns="http://schemas.openxmlformats.org/spreadsheetml/2006/main" count="32" uniqueCount="30">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</sst>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zoomScaleNormal="100" workbookViewId="0">
      <selection activeCell="I23" sqref="I23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1965483201</v>
      </c>
      <c r="D8" s="23">
        <v>46357819.060000002</v>
      </c>
      <c r="E8" s="24">
        <f t="shared" ref="E8:E18" si="0">C8+D8</f>
        <v>2011841020.0599999</v>
      </c>
      <c r="F8" s="17">
        <v>2011851375.97</v>
      </c>
      <c r="G8" s="23">
        <v>2011851375.97</v>
      </c>
      <c r="H8" s="18">
        <f t="shared" ref="H8:H18" si="1">G8-C8</f>
        <v>46368174.970000029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98758926</v>
      </c>
      <c r="D10" s="20">
        <v>11540243.189999999</v>
      </c>
      <c r="E10" s="21">
        <f t="shared" si="0"/>
        <v>110299169.19</v>
      </c>
      <c r="F10" s="5">
        <v>110310095.20999999</v>
      </c>
      <c r="G10" s="20">
        <v>110310095.20999999</v>
      </c>
      <c r="H10" s="10">
        <f t="shared" si="1"/>
        <v>11551169.209999993</v>
      </c>
    </row>
    <row r="11" spans="2:8" ht="12" customHeight="1" x14ac:dyDescent="0.2">
      <c r="B11" s="16" t="s">
        <v>18</v>
      </c>
      <c r="C11" s="20">
        <v>639675643</v>
      </c>
      <c r="D11" s="20">
        <v>5779350.0700000003</v>
      </c>
      <c r="E11" s="21">
        <f t="shared" si="0"/>
        <v>645454993.07000005</v>
      </c>
      <c r="F11" s="5">
        <v>645455773.82000005</v>
      </c>
      <c r="G11" s="20">
        <v>645455773.82000005</v>
      </c>
      <c r="H11" s="10">
        <f t="shared" si="1"/>
        <v>5780130.8200000525</v>
      </c>
    </row>
    <row r="12" spans="2:8" ht="12" customHeight="1" x14ac:dyDescent="0.2">
      <c r="B12" s="16" t="s">
        <v>19</v>
      </c>
      <c r="C12" s="20">
        <v>113242226</v>
      </c>
      <c r="D12" s="20">
        <v>88188820.110000014</v>
      </c>
      <c r="E12" s="21">
        <f t="shared" si="0"/>
        <v>201431046.11000001</v>
      </c>
      <c r="F12" s="5">
        <v>201448922.72</v>
      </c>
      <c r="G12" s="20">
        <v>201448922.72</v>
      </c>
      <c r="H12" s="10">
        <f t="shared" si="1"/>
        <v>88206696.719999999</v>
      </c>
    </row>
    <row r="13" spans="2:8" ht="12" customHeight="1" x14ac:dyDescent="0.2">
      <c r="B13" s="16" t="s">
        <v>20</v>
      </c>
      <c r="C13" s="20">
        <v>25412042</v>
      </c>
      <c r="D13" s="20">
        <v>7506456.9200000009</v>
      </c>
      <c r="E13" s="21">
        <f t="shared" si="0"/>
        <v>32918498.920000002</v>
      </c>
      <c r="F13" s="5">
        <v>32922355.27</v>
      </c>
      <c r="G13" s="20">
        <v>32922355.27</v>
      </c>
      <c r="H13" s="10">
        <f t="shared" si="1"/>
        <v>7510313.2699999996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3579532867</v>
      </c>
      <c r="D15" s="20">
        <v>44573480.270000003</v>
      </c>
      <c r="E15" s="21">
        <f t="shared" si="0"/>
        <v>3624106347.27</v>
      </c>
      <c r="F15" s="5">
        <v>3624112058.4200001</v>
      </c>
      <c r="G15" s="20">
        <v>3624112058.4200001</v>
      </c>
      <c r="H15" s="10">
        <f t="shared" si="1"/>
        <v>44579191.420000076</v>
      </c>
    </row>
    <row r="16" spans="2:8" ht="12" customHeight="1" x14ac:dyDescent="0.2">
      <c r="B16" s="16" t="s">
        <v>23</v>
      </c>
      <c r="C16" s="20">
        <v>44712866</v>
      </c>
      <c r="D16" s="20">
        <v>-15766929.720000001</v>
      </c>
      <c r="E16" s="21">
        <f t="shared" si="0"/>
        <v>28945936.280000001</v>
      </c>
      <c r="F16" s="5">
        <v>28945936.280000001</v>
      </c>
      <c r="G16" s="20">
        <v>28945936.280000001</v>
      </c>
      <c r="H16" s="10">
        <f t="shared" si="1"/>
        <v>-15766929.719999999</v>
      </c>
    </row>
    <row r="17" spans="2:8" ht="15.75" customHeight="1" thickBot="1" x14ac:dyDescent="0.25">
      <c r="B17" s="25" t="s">
        <v>24</v>
      </c>
      <c r="C17" s="26">
        <v>645000000</v>
      </c>
      <c r="D17" s="26">
        <v>-500000000</v>
      </c>
      <c r="E17" s="27">
        <f t="shared" si="0"/>
        <v>145000000</v>
      </c>
      <c r="F17" s="28">
        <v>145000000</v>
      </c>
      <c r="G17" s="26">
        <v>145000000</v>
      </c>
      <c r="H17" s="29">
        <f t="shared" si="1"/>
        <v>-500000000</v>
      </c>
    </row>
    <row r="18" spans="2:8" s="2" customFormat="1" ht="36" customHeight="1" thickBot="1" x14ac:dyDescent="0.25">
      <c r="B18" s="30" t="s">
        <v>25</v>
      </c>
      <c r="C18" s="31">
        <f>SUM(C8:C17)</f>
        <v>7111817771</v>
      </c>
      <c r="D18" s="31">
        <f>SUM(D8:D17)</f>
        <v>-311820760.10000002</v>
      </c>
      <c r="E18" s="31">
        <f t="shared" si="0"/>
        <v>6799997010.8999996</v>
      </c>
      <c r="F18" s="32">
        <f>SUM(F8:F17)</f>
        <v>6800046517.6899996</v>
      </c>
      <c r="G18" s="33">
        <f>SUM(G8:G17)</f>
        <v>6800046517.6899996</v>
      </c>
      <c r="H18" s="38">
        <f t="shared" si="1"/>
        <v>-311771253.31000042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5" orientation="landscape" r:id="rId1"/>
  <headerFooter>
    <oddHeader xml:space="preserve">&amp;C&amp;G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2024-10-02T16:11:17Z</cp:lastPrinted>
  <dcterms:created xsi:type="dcterms:W3CDTF">2019-12-05T18:21:29Z</dcterms:created>
  <dcterms:modified xsi:type="dcterms:W3CDTF">2026-01-26T22:19:24Z</dcterms:modified>
</cp:coreProperties>
</file>